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1_Obszar Pracowników NZ\04_NZW\Sekcja_transportu\A.Łozińska\KOPALNIE WŁASNE\412600200_Usługi ładowarką KWK Sośnica\SWZ\profil nabywcy\"/>
    </mc:Choice>
  </mc:AlternateContent>
  <xr:revisionPtr revIDLastSave="0" documentId="13_ncr:1_{5494AF6B-5410-40C7-AFF8-78BD0ADFFCD4}" xr6:coauthVersionLast="47" xr6:coauthVersionMax="47" xr10:uidLastSave="{00000000-0000-0000-0000-000000000000}"/>
  <bookViews>
    <workbookView xWindow="-110" yWindow="-110" windowWidth="19420" windowHeight="10300" xr2:uid="{8B1644CD-759D-46D5-90DD-47CBF1A7E08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K7" i="1" s="1"/>
  <c r="L7" i="1" s="1"/>
  <c r="K6" i="1"/>
  <c r="L6" i="1" s="1"/>
  <c r="L8" i="1" l="1"/>
  <c r="M6" i="1"/>
  <c r="M8" i="1" l="1"/>
</calcChain>
</file>

<file path=xl/sharedStrings.xml><?xml version="1.0" encoding="utf-8"?>
<sst xmlns="http://schemas.openxmlformats.org/spreadsheetml/2006/main" count="27" uniqueCount="26">
  <si>
    <t>Załącznik nr 2.1 do SWZ</t>
  </si>
  <si>
    <t>WYLICZENIE OFEROWANYCH CEN JEDNOSTKOWYCH</t>
  </si>
  <si>
    <t>Poz. EFO</t>
  </si>
  <si>
    <t>Lp.</t>
  </si>
  <si>
    <t>Rodzaj sprzętu</t>
  </si>
  <si>
    <r>
      <t xml:space="preserve">Szacunkowa ilość godz.
</t>
    </r>
    <r>
      <rPr>
        <b/>
        <sz val="16"/>
        <rFont val="Times New Roman"/>
        <family val="1"/>
        <charset val="238"/>
      </rPr>
      <t>T</t>
    </r>
    <r>
      <rPr>
        <b/>
        <vertAlign val="subscript"/>
        <sz val="16"/>
        <rFont val="Times New Roman"/>
        <family val="1"/>
        <charset val="238"/>
      </rPr>
      <t>szac</t>
    </r>
    <r>
      <rPr>
        <sz val="10"/>
        <rFont val="Times New Roman"/>
        <family val="1"/>
        <charset val="238"/>
      </rPr>
      <t xml:space="preserve">
[h]</t>
    </r>
  </si>
  <si>
    <r>
      <t xml:space="preserve">Minimalna stawka godzinowa netto
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bz</t>
    </r>
  </si>
  <si>
    <r>
      <t xml:space="preserve">Stawka godzinowa - pozostałe koszty bez paliwa netto
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bs</t>
    </r>
  </si>
  <si>
    <r>
      <t xml:space="preserve">Jednostkowa stawka bazowa netto 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</t>
    </r>
  </si>
  <si>
    <r>
      <t xml:space="preserve">Rozliczeniowe  zużycie paliwa  [l/h] 
</t>
    </r>
    <r>
      <rPr>
        <b/>
        <sz val="14"/>
        <rFont val="Times New Roman"/>
        <family val="1"/>
        <charset val="238"/>
      </rPr>
      <t>Z</t>
    </r>
    <r>
      <rPr>
        <b/>
        <vertAlign val="subscript"/>
        <sz val="14"/>
        <rFont val="Times New Roman"/>
        <family val="1"/>
        <charset val="238"/>
      </rPr>
      <t>m</t>
    </r>
  </si>
  <si>
    <t>Rodzaj paliwa</t>
  </si>
  <si>
    <r>
      <t xml:space="preserve">Jednostkowa cena 
paliwa netto [zł/l]
</t>
    </r>
    <r>
      <rPr>
        <b/>
        <sz val="14"/>
        <rFont val="Times New Roman"/>
        <family val="1"/>
        <charset val="238"/>
      </rPr>
      <t>C</t>
    </r>
    <r>
      <rPr>
        <b/>
        <vertAlign val="subscript"/>
        <sz val="14"/>
        <rFont val="Times New Roman"/>
        <family val="1"/>
        <charset val="238"/>
      </rPr>
      <t>pp</t>
    </r>
  </si>
  <si>
    <r>
      <t xml:space="preserve">Cena jednostkowa ogółem  netto [zł/h]
</t>
    </r>
    <r>
      <rPr>
        <b/>
        <sz val="12"/>
        <rFont val="Times New Roman"/>
        <family val="1"/>
        <charset val="238"/>
      </rPr>
      <t>C</t>
    </r>
    <r>
      <rPr>
        <b/>
        <vertAlign val="subscript"/>
        <sz val="12"/>
        <rFont val="Times New Roman"/>
        <family val="1"/>
        <charset val="238"/>
      </rPr>
      <t xml:space="preserve"> jednostkowa oferty</t>
    </r>
  </si>
  <si>
    <t>Wartość netto 
[zł]</t>
  </si>
  <si>
    <t>Wartość oferty netto dla poszczególnych pozycji Formularza Ofertowego 
[zł]</t>
  </si>
  <si>
    <t>7 = 5 + 6</t>
  </si>
  <si>
    <t>11 = 7 + (8 x 10)</t>
  </si>
  <si>
    <t>12 = 4 x 11</t>
  </si>
  <si>
    <t>1.1.</t>
  </si>
  <si>
    <t>ON</t>
  </si>
  <si>
    <t>1.2.</t>
  </si>
  <si>
    <t xml:space="preserve"> - wypełnia Wykonawca</t>
  </si>
  <si>
    <r>
      <t xml:space="preserve">- uzyskaną wartość należy przenieść do EFO, do kolumny </t>
    </r>
    <r>
      <rPr>
        <b/>
        <i/>
        <sz val="12"/>
        <rFont val="Times New Roman"/>
        <family val="1"/>
        <charset val="238"/>
      </rPr>
      <t>"Cena jedn. netto"</t>
    </r>
  </si>
  <si>
    <t>Nr sprawy 412600200</t>
  </si>
  <si>
    <r>
      <t xml:space="preserve"> ŁADOWARKA KOŁOWA Z WAGĄ BEZ LEGALIZACJI Z OPERATOREM / POJEMNOŚĆ ŁYŻKI MIN.3,0M3 MOC SILNIKA MIN.110KW POZOSTAŁE WYMAGANIA ZGODNIE Z SWZ / Z MONITORINGIEM                     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</si>
  <si>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 ŁADOWARKA KOŁOWA Z WAGĄ BEZ LEGALIZACJI Z OPERATOREM / POJEMNOŚĆ ŁYŻKI MIN.3,0M3 MOC SILNIKA MIN.110KW POZOSTAŁE WYMAGANIA ZGODNIE Z SWZ / Z MONITORINGIEM                                                                                                                                                                                              
</t>
    </r>
    <r>
      <rPr>
        <b/>
        <sz val="10"/>
        <color rgb="FFFF0000"/>
        <rFont val="Times New Roman"/>
        <family val="1"/>
        <charset val="238"/>
      </rPr>
      <t>TRYB JAŁOWY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</si>
</sst>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vertAlign val="subscript"/>
      <sz val="16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67EFA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0" xfId="0" applyFont="1"/>
    <xf numFmtId="16" fontId="4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 inden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right" vertical="center" indent="1"/>
    </xf>
    <xf numFmtId="4" fontId="1" fillId="0" borderId="3" xfId="0" applyNumberFormat="1" applyFont="1" applyBorder="1" applyAlignment="1">
      <alignment horizontal="right" vertical="center" indent="1"/>
    </xf>
    <xf numFmtId="4" fontId="11" fillId="0" borderId="0" xfId="0" applyNumberFormat="1" applyFont="1"/>
    <xf numFmtId="4" fontId="5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10" fontId="11" fillId="0" borderId="0" xfId="0" applyNumberFormat="1" applyFont="1"/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vertical="center" wrapText="1"/>
    </xf>
    <xf numFmtId="3" fontId="5" fillId="5" borderId="0" xfId="0" applyNumberFormat="1" applyFont="1" applyFill="1" applyAlignment="1">
      <alignment vertical="center" wrapText="1"/>
    </xf>
    <xf numFmtId="0" fontId="5" fillId="5" borderId="0" xfId="0" applyFont="1" applyFill="1" applyAlignment="1">
      <alignment horizontal="right" vertical="center" wrapText="1" indent="1"/>
    </xf>
    <xf numFmtId="0" fontId="13" fillId="0" borderId="0" xfId="0" applyFont="1"/>
    <xf numFmtId="2" fontId="13" fillId="2" borderId="3" xfId="0" applyNumberFormat="1" applyFont="1" applyFill="1" applyBorder="1" applyAlignment="1">
      <alignment horizontal="center" vertical="center" wrapText="1"/>
    </xf>
    <xf numFmtId="0" fontId="1" fillId="0" borderId="0" xfId="0" quotePrefix="1" applyFont="1"/>
    <xf numFmtId="0" fontId="14" fillId="0" borderId="0" xfId="0" applyFont="1"/>
    <xf numFmtId="4" fontId="1" fillId="4" borderId="3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righ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right" vertical="center" indent="1"/>
    </xf>
    <xf numFmtId="4" fontId="1" fillId="4" borderId="4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13DCB-E423-4125-A735-9F4993001DBA}">
  <dimension ref="A1:O13"/>
  <sheetViews>
    <sheetView tabSelected="1" topLeftCell="B1" workbookViewId="0">
      <selection activeCell="G6" sqref="G6"/>
    </sheetView>
  </sheetViews>
  <sheetFormatPr defaultRowHeight="14.5" x14ac:dyDescent="0.35"/>
  <cols>
    <col min="1" max="2" width="5.26953125" customWidth="1"/>
    <col min="3" max="3" width="91.7265625" customWidth="1"/>
    <col min="4" max="4" width="11.453125" customWidth="1"/>
    <col min="5" max="5" width="11.453125" hidden="1" customWidth="1"/>
    <col min="6" max="6" width="15.7265625" hidden="1" customWidth="1"/>
    <col min="7" max="7" width="11.54296875" customWidth="1"/>
    <col min="8" max="8" width="13.54296875" customWidth="1"/>
    <col min="9" max="9" width="9.1796875" customWidth="1"/>
    <col min="10" max="10" width="12.26953125" customWidth="1"/>
    <col min="11" max="11" width="13.26953125" customWidth="1"/>
    <col min="12" max="12" width="19.54296875" customWidth="1"/>
    <col min="13" max="13" width="19.453125" customWidth="1"/>
    <col min="14" max="14" width="19.7265625" customWidth="1"/>
  </cols>
  <sheetData>
    <row r="1" spans="1:15" ht="15.5" x14ac:dyDescent="0.35">
      <c r="A1" s="1" t="s">
        <v>23</v>
      </c>
      <c r="B1" s="1"/>
      <c r="C1" s="2"/>
      <c r="D1" s="2"/>
      <c r="E1" s="2"/>
      <c r="F1" s="2"/>
      <c r="G1" s="2"/>
      <c r="H1" s="2"/>
      <c r="I1" s="2"/>
      <c r="J1" s="2"/>
      <c r="L1" s="1"/>
      <c r="M1" s="3" t="s">
        <v>0</v>
      </c>
    </row>
    <row r="2" spans="1:15" ht="17.5" x14ac:dyDescent="0.3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5" ht="15" x14ac:dyDescent="0.3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5" ht="89" x14ac:dyDescent="0.3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</row>
    <row r="5" spans="1:15" s="8" customFormat="1" ht="10.5" x14ac:dyDescent="0.2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 t="s">
        <v>15</v>
      </c>
      <c r="H5" s="6">
        <v>8</v>
      </c>
      <c r="I5" s="6">
        <v>9</v>
      </c>
      <c r="J5" s="6">
        <v>10</v>
      </c>
      <c r="K5" s="6" t="s">
        <v>16</v>
      </c>
      <c r="L5" s="6" t="s">
        <v>17</v>
      </c>
      <c r="M5" s="7">
        <v>13</v>
      </c>
    </row>
    <row r="6" spans="1:15" s="8" customFormat="1" ht="39" x14ac:dyDescent="0.2">
      <c r="A6" s="32">
        <v>1</v>
      </c>
      <c r="B6" s="9" t="s">
        <v>18</v>
      </c>
      <c r="C6" s="5" t="s">
        <v>24</v>
      </c>
      <c r="D6" s="10">
        <v>735</v>
      </c>
      <c r="E6" s="11"/>
      <c r="F6" s="12"/>
      <c r="G6" s="31"/>
      <c r="H6" s="14">
        <v>7.5</v>
      </c>
      <c r="I6" s="15" t="s">
        <v>19</v>
      </c>
      <c r="J6" s="11">
        <v>5</v>
      </c>
      <c r="K6" s="16">
        <f>ROUND((G6+(H6*J6)),2)</f>
        <v>37.5</v>
      </c>
      <c r="L6" s="17">
        <f>D6*K6</f>
        <v>27562.5</v>
      </c>
      <c r="M6" s="34" t="str">
        <f>IF(G6=0,"-",SUM(L6:L7))</f>
        <v>-</v>
      </c>
      <c r="N6" s="18"/>
    </row>
    <row r="7" spans="1:15" s="8" customFormat="1" ht="39" x14ac:dyDescent="0.2">
      <c r="A7" s="33"/>
      <c r="B7" s="9" t="s">
        <v>20</v>
      </c>
      <c r="C7" s="5" t="s">
        <v>25</v>
      </c>
      <c r="D7" s="10">
        <v>315</v>
      </c>
      <c r="E7" s="19"/>
      <c r="F7" s="20"/>
      <c r="G7" s="13">
        <f>ROUND(G6*0.7,2)</f>
        <v>0</v>
      </c>
      <c r="H7" s="14">
        <v>7.5</v>
      </c>
      <c r="I7" s="15" t="s">
        <v>19</v>
      </c>
      <c r="J7" s="11">
        <v>5</v>
      </c>
      <c r="K7" s="16">
        <f>ROUND((G7+(H7*J7)),2)</f>
        <v>37.5</v>
      </c>
      <c r="L7" s="17">
        <f>D7*K7</f>
        <v>11812.5</v>
      </c>
      <c r="M7" s="35"/>
      <c r="N7" s="18"/>
      <c r="O7" s="21"/>
    </row>
    <row r="8" spans="1:15" ht="15" x14ac:dyDescent="0.35">
      <c r="A8" s="22"/>
      <c r="B8" s="22"/>
      <c r="C8" s="23"/>
      <c r="D8" s="24"/>
      <c r="E8" s="23"/>
      <c r="F8" s="23"/>
      <c r="G8" s="23"/>
      <c r="H8" s="23"/>
      <c r="I8" s="23"/>
      <c r="J8" s="23"/>
      <c r="K8" s="25"/>
      <c r="L8" s="17">
        <f>SUM(L6:L7)</f>
        <v>39375</v>
      </c>
      <c r="M8" s="17">
        <f>SUM(M6:M7)</f>
        <v>0</v>
      </c>
    </row>
    <row r="9" spans="1:15" s="29" customFormat="1" ht="15.5" x14ac:dyDescent="0.35">
      <c r="A9" s="26"/>
      <c r="B9" s="26"/>
      <c r="C9" s="27"/>
      <c r="D9" s="28" t="s">
        <v>21</v>
      </c>
      <c r="E9" s="28"/>
      <c r="F9" s="28"/>
      <c r="G9" s="26"/>
      <c r="H9" s="26"/>
      <c r="I9" s="26"/>
      <c r="J9" s="26"/>
      <c r="K9" s="26"/>
      <c r="L9" s="26"/>
    </row>
    <row r="10" spans="1:15" s="29" customFormat="1" ht="15.5" x14ac:dyDescent="0.35">
      <c r="A10" s="26"/>
      <c r="B10" s="26"/>
      <c r="C10" s="26"/>
      <c r="D10" s="1"/>
      <c r="E10" s="1"/>
      <c r="F10" s="1"/>
      <c r="G10" s="26"/>
      <c r="H10" s="26"/>
      <c r="I10" s="26"/>
      <c r="J10" s="26"/>
      <c r="K10" s="26"/>
      <c r="L10" s="26"/>
    </row>
    <row r="11" spans="1:15" s="29" customFormat="1" ht="15.5" x14ac:dyDescent="0.35">
      <c r="A11" s="26"/>
      <c r="B11" s="26"/>
      <c r="C11" s="30"/>
      <c r="D11" s="28" t="s">
        <v>22</v>
      </c>
      <c r="E11" s="28"/>
      <c r="F11" s="28"/>
      <c r="G11" s="26"/>
      <c r="H11" s="26"/>
      <c r="I11" s="26"/>
      <c r="J11" s="26"/>
      <c r="K11" s="26"/>
      <c r="L11" s="26"/>
    </row>
    <row r="13" spans="1:15" ht="17.5" x14ac:dyDescent="0.3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</sheetData>
  <mergeCells count="5">
    <mergeCell ref="A6:A7"/>
    <mergeCell ref="M6:M7"/>
    <mergeCell ref="A13:L13"/>
    <mergeCell ref="A2:M2"/>
    <mergeCell ref="A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Łozińska</dc:creator>
  <cp:lastModifiedBy>Agata Łozińska</cp:lastModifiedBy>
  <dcterms:created xsi:type="dcterms:W3CDTF">2026-03-09T06:50:33Z</dcterms:created>
  <dcterms:modified xsi:type="dcterms:W3CDTF">2026-03-26T10:47:20Z</dcterms:modified>
</cp:coreProperties>
</file>